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Fő összesítő" sheetId="1" state="visible" r:id="rId3"/>
    <sheet name="Összesítő" sheetId="2" state="visible" r:id="rId4"/>
    <sheet name="Bontás" sheetId="3" state="visible" r:id="rId5"/>
    <sheet name="Költségtérítések" sheetId="4" state="visible" r:id="rId6"/>
    <sheet name="Új sportpadló készítése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<sst xmlns="http://schemas.openxmlformats.org/spreadsheetml/2006/main" count="95" uniqueCount="68">
  <si>
    <t xml:space="preserve">Felolvasólap</t>
  </si>
  <si>
    <t xml:space="preserve">A DSE Röplabda Akadémia Nonprofit Kft.</t>
  </si>
  <si>
    <t xml:space="preserve">2400 Dunaújváros, Városháza tér 1- B. ép. 2. em. 203.</t>
  </si>
  <si>
    <t xml:space="preserve">"Dunaújvárosi Egyetemi Csarnok sportpadlóburkolata cseréje" c. ajánlattételi felhíváshoz</t>
  </si>
  <si>
    <t xml:space="preserve">Ajánlattevő:</t>
  </si>
  <si>
    <t xml:space="preserve">Név :                                  </t>
  </si>
  <si>
    <t xml:space="preserve">Cím :                                  </t>
  </si>
  <si>
    <t xml:space="preserve">Adószám:</t>
  </si>
  <si>
    <t xml:space="preserve">Telefonszám, e-mail cím:</t>
  </si>
  <si>
    <t xml:space="preserve">A munka leírása:                       </t>
  </si>
  <si>
    <t xml:space="preserve">A 2400 Dunaújváros, Táncsics Mihály utca 1. szám alatt található Dunaújvárosi Egyetemi Csarnok jelenlegi 44,31 x 22,00m oldalsó méretekkel bíró, 968 m2 alapterületű tornaterem padlójának a cseréje</t>
  </si>
  <si>
    <t xml:space="preserve">Költségvetés főösszesítő</t>
  </si>
  <si>
    <t xml:space="preserve">Megnevezés</t>
  </si>
  <si>
    <t xml:space="preserve">Anyagköltség</t>
  </si>
  <si>
    <t xml:space="preserve">Díjköltség</t>
  </si>
  <si>
    <t xml:space="preserve">1. Építmény közvetlen költségei</t>
  </si>
  <si>
    <t xml:space="preserve">1.1 Közvetlen önköltség összesen</t>
  </si>
  <si>
    <t xml:space="preserve">Összesen : </t>
  </si>
  <si>
    <t xml:space="preserve">Tartalék keret </t>
  </si>
  <si>
    <t xml:space="preserve">2.1 ÁFA vetítési alap</t>
  </si>
  <si>
    <t xml:space="preserve">2.2 Áfa</t>
  </si>
  <si>
    <t xml:space="preserve">3.  A munka ára</t>
  </si>
  <si>
    <t xml:space="preserve">Kelt:</t>
  </si>
  <si>
    <t xml:space="preserve">Cégszerű aláírás</t>
  </si>
  <si>
    <t xml:space="preserve">Anyag összege</t>
  </si>
  <si>
    <t xml:space="preserve">Díj összege</t>
  </si>
  <si>
    <t xml:space="preserve">Anyag + Díj </t>
  </si>
  <si>
    <t xml:space="preserve">Bontás</t>
  </si>
  <si>
    <t xml:space="preserve">Költségtérítések</t>
  </si>
  <si>
    <t xml:space="preserve">Új sportpadló készítése</t>
  </si>
  <si>
    <t xml:space="preserve">összesen:</t>
  </si>
  <si>
    <t xml:space="preserve">Ssz.</t>
  </si>
  <si>
    <t xml:space="preserve">Tételszám</t>
  </si>
  <si>
    <t xml:space="preserve">Tétel szövege</t>
  </si>
  <si>
    <t xml:space="preserve">Menny.</t>
  </si>
  <si>
    <t xml:space="preserve">Egység</t>
  </si>
  <si>
    <t xml:space="preserve">Anyag egységár</t>
  </si>
  <si>
    <t xml:space="preserve">Díj egységre</t>
  </si>
  <si>
    <t xml:space="preserve">Anyag összesen</t>
  </si>
  <si>
    <t xml:space="preserve">Díj összesen</t>
  </si>
  <si>
    <t xml:space="preserve">B-01</t>
  </si>
  <si>
    <t xml:space="preserve">Meglévő sportpadló elbontása</t>
  </si>
  <si>
    <t xml:space="preserve">m2</t>
  </si>
  <si>
    <t xml:space="preserve">B-02</t>
  </si>
  <si>
    <t xml:space="preserve">Meglévő sportpadló szegély elbontása</t>
  </si>
  <si>
    <t xml:space="preserve">fm</t>
  </si>
  <si>
    <t xml:space="preserve">Munkanem összesen:</t>
  </si>
  <si>
    <t xml:space="preserve">K-01</t>
  </si>
  <si>
    <t xml:space="preserve">Munkaterület örzése</t>
  </si>
  <si>
    <t xml:space="preserve">hó</t>
  </si>
  <si>
    <t xml:space="preserve">K-02</t>
  </si>
  <si>
    <t xml:space="preserve">Elektromos energia, víz használat</t>
  </si>
  <si>
    <t xml:space="preserve">db</t>
  </si>
  <si>
    <t xml:space="preserve">K-03</t>
  </si>
  <si>
    <t xml:space="preserve">Általános teendők megvalósulás szakaszában, időarányos gépköltség bérleti díja, egyéb bérleti díjak</t>
  </si>
  <si>
    <t xml:space="preserve">K-04</t>
  </si>
  <si>
    <t xml:space="preserve">Általános teendők befejezés szakaszában, megvalósulási tervdokumentáció elkészítése</t>
  </si>
  <si>
    <t xml:space="preserve">K-05</t>
  </si>
  <si>
    <t xml:space="preserve">Munkaterület átadás előtti utolsó takarítása (pipere)</t>
  </si>
  <si>
    <t xml:space="preserve">U-01</t>
  </si>
  <si>
    <t xml:space="preserve">sport pvc fektetése, illesztések hegesztése</t>
  </si>
  <si>
    <t xml:space="preserve">U-02</t>
  </si>
  <si>
    <t xml:space="preserve">Gerflor szellőző lábazat kialakítása</t>
  </si>
  <si>
    <t xml:space="preserve">U-03</t>
  </si>
  <si>
    <t xml:space="preserve">Gerflor Subflex rendszer kialakítása, telepítése teljeskörűen</t>
  </si>
  <si>
    <t xml:space="preserve">U-04</t>
  </si>
  <si>
    <t xml:space="preserve">sportpadlón pálya felfestések elkészítése: 	egy normál röplabda pálya hosszában és két normál röplabda pálya keresztben,
	egy normál kosárlabda pálya,
	egy kézilabda pálya</t>
  </si>
  <si>
    <t xml:space="preserve">Megjegyzés: a szállítás és berakodás költségét minden építőanyag esetében az anyagdíj összegének tartalmaznia kell!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</si>
</sst>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.00%"/>
  </numFmts>
  <fonts count="14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i val="true"/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 val="true"/>
      <sz val="10"/>
      <color theme="1"/>
      <name val="Times New Roman"/>
      <family val="1"/>
      <charset val="238"/>
    </font>
    <font>
      <b val="true"/>
      <sz val="10"/>
      <name val="Times New Roman"/>
      <family val="1"/>
      <charset val="238"/>
    </font>
    <font>
      <sz val="10"/>
      <color theme="1"/>
      <name val="Times New Roman CE"/>
      <family val="0"/>
      <charset val="238"/>
    </font>
    <font>
      <b val="true"/>
      <sz val="10"/>
      <color theme="1"/>
      <name val="Times New Roman CE"/>
      <family val="0"/>
      <charset val="238"/>
    </font>
    <font>
      <sz val="10"/>
      <color rgb="FFFF0000"/>
      <name val="Times New Roman CE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5"/>
        <bgColor rgb="FFCCCCFF"/>
      </patternFill>
    </fill>
    <fill>
      <patternFill patternType="solid">
        <fgColor theme="0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top" textRotation="0" wrapText="false" indent="6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4" fillId="0" borderId="1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1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1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1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2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2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9" fillId="0" borderId="2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2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3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8" fillId="0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1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10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2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0" borderId="2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23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12" fillId="0" borderId="23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11" fillId="3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43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A4" activeCellId="0" sqref="A4"/>
    </sheetView>
  </sheetViews>
  <sheetFormatPr defaultColWidth="9.109375" defaultRowHeight="15" zeroHeight="false" outlineLevelRow="0" outlineLevelCol="0"/>
  <cols>
    <col collapsed="false" customWidth="true" hidden="false" outlineLevel="0" max="1" min="1" style="1" width="36.44"/>
    <col collapsed="false" customWidth="true" hidden="false" outlineLevel="0" max="2" min="2" style="1" width="10.66"/>
    <col collapsed="false" customWidth="true" hidden="false" outlineLevel="0" max="3" min="3" style="1" width="15.66"/>
    <col collapsed="false" customWidth="true" hidden="false" outlineLevel="0" max="4" min="4" style="1" width="18.79"/>
    <col collapsed="false" customWidth="false" hidden="false" outlineLevel="0" max="16384" min="5" style="1" width="9.11"/>
  </cols>
  <sheetData>
    <row r="1" s="3" customFormat="true" ht="15" hidden="false" customHeight="false" outlineLevel="0" collapsed="false">
      <c r="A1" s="2" t="s">
        <v>0</v>
      </c>
      <c r="B1" s="2"/>
      <c r="C1" s="2"/>
      <c r="D1" s="2"/>
    </row>
    <row r="2" s="3" customFormat="true" ht="15" hidden="false" customHeight="false" outlineLevel="0" collapsed="false">
      <c r="A2" s="4"/>
      <c r="B2" s="5"/>
      <c r="C2" s="5"/>
      <c r="D2" s="5"/>
    </row>
    <row r="3" s="3" customFormat="true" ht="15" hidden="false" customHeight="false" outlineLevel="0" collapsed="false">
      <c r="A3" s="6" t="s">
        <v>1</v>
      </c>
      <c r="B3" s="6"/>
      <c r="C3" s="6"/>
      <c r="D3" s="6"/>
    </row>
    <row r="4" s="3" customFormat="true" ht="15" hidden="false" customHeight="false" outlineLevel="0" collapsed="false">
      <c r="A4" s="7" t="s">
        <v>2</v>
      </c>
      <c r="B4" s="7"/>
      <c r="C4" s="7"/>
      <c r="D4" s="7"/>
    </row>
    <row r="5" customFormat="false" ht="15" hidden="false" customHeight="false" outlineLevel="0" collapsed="false">
      <c r="A5" s="8" t="s">
        <v>3</v>
      </c>
      <c r="B5" s="8"/>
      <c r="C5" s="8"/>
      <c r="D5" s="8"/>
    </row>
    <row r="6" customFormat="false" ht="15" hidden="false" customHeight="false" outlineLevel="0" collapsed="false">
      <c r="B6" s="9"/>
      <c r="C6" s="9"/>
      <c r="D6" s="9"/>
    </row>
    <row r="7" customFormat="false" ht="15" hidden="false" customHeight="false" outlineLevel="0" collapsed="false">
      <c r="A7" s="10"/>
      <c r="B7" s="10"/>
      <c r="C7" s="10"/>
      <c r="D7" s="10"/>
    </row>
    <row r="8" customFormat="false" ht="15" hidden="false" customHeight="false" outlineLevel="0" collapsed="false">
      <c r="A8" s="11" t="s">
        <v>4</v>
      </c>
      <c r="B8" s="12"/>
      <c r="C8" s="12"/>
      <c r="D8" s="12"/>
    </row>
    <row r="9" customFormat="false" ht="15" hidden="false" customHeight="false" outlineLevel="0" collapsed="false">
      <c r="A9" s="13" t="s">
        <v>5</v>
      </c>
      <c r="B9" s="14"/>
      <c r="C9" s="14"/>
      <c r="D9" s="14"/>
    </row>
    <row r="10" customFormat="false" ht="15" hidden="false" customHeight="false" outlineLevel="0" collapsed="false">
      <c r="A10" s="13"/>
      <c r="B10" s="14"/>
      <c r="C10" s="14"/>
      <c r="D10" s="14"/>
    </row>
    <row r="11" customFormat="false" ht="15" hidden="false" customHeight="false" outlineLevel="0" collapsed="false">
      <c r="A11" s="13" t="s">
        <v>6</v>
      </c>
      <c r="B11" s="14"/>
      <c r="C11" s="14"/>
      <c r="D11" s="14"/>
    </row>
    <row r="12" customFormat="false" ht="15" hidden="false" customHeight="false" outlineLevel="0" collapsed="false">
      <c r="A12" s="13"/>
      <c r="B12" s="14"/>
      <c r="C12" s="14"/>
      <c r="D12" s="14"/>
    </row>
    <row r="13" customFormat="false" ht="15" hidden="false" customHeight="false" outlineLevel="0" collapsed="false">
      <c r="A13" s="13" t="s">
        <v>7</v>
      </c>
      <c r="B13" s="14"/>
      <c r="C13" s="14"/>
      <c r="D13" s="14"/>
    </row>
    <row r="14" customFormat="false" ht="15" hidden="false" customHeight="false" outlineLevel="0" collapsed="false">
      <c r="A14" s="13"/>
      <c r="B14" s="14"/>
      <c r="C14" s="14"/>
      <c r="D14" s="14"/>
    </row>
    <row r="15" customFormat="false" ht="15" hidden="false" customHeight="false" outlineLevel="0" collapsed="false">
      <c r="A15" s="15" t="s">
        <v>8</v>
      </c>
      <c r="B15" s="16"/>
      <c r="C15" s="16"/>
      <c r="D15" s="16"/>
    </row>
    <row r="16" customFormat="false" ht="15" hidden="false" customHeight="false" outlineLevel="0" collapsed="false">
      <c r="A16" s="15"/>
      <c r="B16" s="16"/>
      <c r="C16" s="16"/>
      <c r="D16" s="16"/>
    </row>
    <row r="17" customFormat="false" ht="15.75" hidden="false" customHeight="false" outlineLevel="0" collapsed="false">
      <c r="A17" s="15"/>
      <c r="B17" s="16"/>
      <c r="C17" s="16"/>
      <c r="D17" s="16"/>
    </row>
    <row r="18" customFormat="false" ht="15" hidden="false" customHeight="false" outlineLevel="0" collapsed="false">
      <c r="A18" s="17"/>
      <c r="B18" s="17"/>
      <c r="C18" s="17"/>
      <c r="D18" s="17"/>
    </row>
    <row r="19" customFormat="false" ht="15" hidden="false" customHeight="false" outlineLevel="0" collapsed="false">
      <c r="A19" s="18" t="s">
        <v>9</v>
      </c>
      <c r="B19" s="19"/>
      <c r="C19" s="19"/>
      <c r="D19" s="20"/>
    </row>
    <row r="20" customFormat="false" ht="49.5" hidden="false" customHeight="true" outlineLevel="0" collapsed="false">
      <c r="A20" s="21" t="s">
        <v>10</v>
      </c>
      <c r="B20" s="21"/>
      <c r="C20" s="21"/>
      <c r="D20" s="21"/>
    </row>
    <row r="22" customFormat="false" ht="15" hidden="false" customHeight="false" outlineLevel="0" collapsed="false">
      <c r="A22" s="22" t="s">
        <v>11</v>
      </c>
      <c r="B22" s="22"/>
      <c r="C22" s="22"/>
      <c r="D22" s="22"/>
    </row>
    <row r="23" customFormat="false" ht="15" hidden="false" customHeight="false" outlineLevel="0" collapsed="false">
      <c r="A23" s="23" t="s">
        <v>12</v>
      </c>
      <c r="B23" s="24"/>
      <c r="C23" s="25" t="s">
        <v>13</v>
      </c>
      <c r="D23" s="26" t="s">
        <v>14</v>
      </c>
    </row>
    <row r="24" customFormat="false" ht="15" hidden="false" customHeight="false" outlineLevel="0" collapsed="false">
      <c r="A24" s="23" t="s">
        <v>15</v>
      </c>
      <c r="B24" s="24"/>
      <c r="C24" s="27" t="n">
        <f aca="false">Összesítő!B6</f>
        <v>0</v>
      </c>
      <c r="D24" s="28" t="n">
        <f aca="false">Összesítő!C6</f>
        <v>0</v>
      </c>
    </row>
    <row r="25" customFormat="false" ht="15" hidden="false" customHeight="false" outlineLevel="0" collapsed="false">
      <c r="A25" s="23" t="s">
        <v>16</v>
      </c>
      <c r="B25" s="24"/>
      <c r="C25" s="27" t="n">
        <f aca="false">ROUND(C24,0)</f>
        <v>0</v>
      </c>
      <c r="D25" s="28" t="n">
        <f aca="false">ROUND(D24,0)</f>
        <v>0</v>
      </c>
    </row>
    <row r="26" customFormat="false" ht="15" hidden="false" customHeight="false" outlineLevel="0" collapsed="false">
      <c r="A26" s="29" t="s">
        <v>17</v>
      </c>
      <c r="B26" s="10"/>
      <c r="C26" s="30" t="n">
        <f aca="false">C25+D25</f>
        <v>0</v>
      </c>
      <c r="D26" s="30"/>
    </row>
    <row r="27" customFormat="false" ht="15" hidden="false" customHeight="false" outlineLevel="0" collapsed="false">
      <c r="A27" s="23" t="s">
        <v>18</v>
      </c>
      <c r="B27" s="31" t="n">
        <v>0.03</v>
      </c>
      <c r="C27" s="32" t="n">
        <f aca="false">ROUND(C26*B27,0)</f>
        <v>0</v>
      </c>
      <c r="D27" s="32"/>
    </row>
    <row r="28" customFormat="false" ht="15" hidden="false" customHeight="false" outlineLevel="0" collapsed="false">
      <c r="A28" s="29" t="s">
        <v>19</v>
      </c>
      <c r="B28" s="10"/>
      <c r="C28" s="32" t="n">
        <f aca="false">ROUND(C27+C26,0)</f>
        <v>0</v>
      </c>
      <c r="D28" s="32"/>
    </row>
    <row r="29" customFormat="false" ht="15" hidden="false" customHeight="false" outlineLevel="0" collapsed="false">
      <c r="A29" s="23" t="s">
        <v>20</v>
      </c>
      <c r="B29" s="31" t="n">
        <v>0.27</v>
      </c>
      <c r="C29" s="32" t="n">
        <f aca="false">ROUND(C28*B29,0)</f>
        <v>0</v>
      </c>
      <c r="D29" s="32"/>
    </row>
    <row r="30" customFormat="false" ht="15" hidden="false" customHeight="false" outlineLevel="0" collapsed="false">
      <c r="A30" s="33" t="s">
        <v>21</v>
      </c>
      <c r="B30" s="34"/>
      <c r="C30" s="35" t="n">
        <f aca="false">ROUND(C28+C29,0)</f>
        <v>0</v>
      </c>
      <c r="D30" s="35"/>
    </row>
    <row r="33" customFormat="false" ht="15" hidden="false" customHeight="false" outlineLevel="0" collapsed="false">
      <c r="A33" s="1" t="s">
        <v>22</v>
      </c>
      <c r="B33" s="36"/>
      <c r="C33" s="36"/>
      <c r="D33" s="36"/>
    </row>
    <row r="39" customFormat="false" ht="15" hidden="false" customHeight="false" outlineLevel="0" collapsed="false">
      <c r="B39" s="37" t="s">
        <v>23</v>
      </c>
      <c r="C39" s="37"/>
    </row>
    <row r="41" customFormat="false" ht="15" hidden="false" customHeight="false" outlineLevel="0" collapsed="false">
      <c r="A41" s="38"/>
    </row>
    <row r="42" customFormat="false" ht="15" hidden="false" customHeight="false" outlineLevel="0" collapsed="false">
      <c r="A42" s="38"/>
    </row>
    <row r="43" customFormat="false" ht="15" hidden="false" customHeight="false" outlineLevel="0" collapsed="false">
      <c r="A43" s="38"/>
    </row>
  </sheetData>
  <mergeCells count="23">
    <mergeCell ref="A1:D1"/>
    <mergeCell ref="A3:D3"/>
    <mergeCell ref="A4:D4"/>
    <mergeCell ref="A5:D5"/>
    <mergeCell ref="A7:D7"/>
    <mergeCell ref="B8:D8"/>
    <mergeCell ref="A9:A10"/>
    <mergeCell ref="B9:D10"/>
    <mergeCell ref="A11:A12"/>
    <mergeCell ref="B11:D12"/>
    <mergeCell ref="A13:A14"/>
    <mergeCell ref="B13:D14"/>
    <mergeCell ref="A15:A17"/>
    <mergeCell ref="B15:D17"/>
    <mergeCell ref="A20:D20"/>
    <mergeCell ref="A22:D22"/>
    <mergeCell ref="C26:D26"/>
    <mergeCell ref="C27:D27"/>
    <mergeCell ref="C28:D28"/>
    <mergeCell ref="C29:D29"/>
    <mergeCell ref="C30:D30"/>
    <mergeCell ref="B33:D33"/>
    <mergeCell ref="B39:C3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D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9.109375" defaultRowHeight="12.75" zeroHeight="false" outlineLevelRow="0" outlineLevelCol="0"/>
  <cols>
    <col collapsed="false" customWidth="true" hidden="false" outlineLevel="0" max="1" min="1" style="39" width="38.11"/>
    <col collapsed="false" customWidth="true" hidden="false" outlineLevel="0" max="2" min="2" style="39" width="18.67"/>
    <col collapsed="false" customWidth="true" hidden="false" outlineLevel="0" max="4" min="3" style="39" width="17.56"/>
    <col collapsed="false" customWidth="false" hidden="false" outlineLevel="0" max="16384" min="5" style="39" width="9.11"/>
  </cols>
  <sheetData>
    <row r="2" s="40" customFormat="true" ht="17.25" hidden="false" customHeight="true" outlineLevel="0" collapsed="false">
      <c r="B2" s="41" t="s">
        <v>24</v>
      </c>
      <c r="C2" s="41" t="s">
        <v>25</v>
      </c>
      <c r="D2" s="42" t="s">
        <v>26</v>
      </c>
    </row>
    <row r="3" customFormat="false" ht="13" hidden="false" customHeight="false" outlineLevel="0" collapsed="false">
      <c r="A3" s="39" t="s">
        <v>27</v>
      </c>
      <c r="B3" s="43" t="n">
        <f aca="false">Bontás!H5</f>
        <v>0</v>
      </c>
      <c r="C3" s="43" t="n">
        <f aca="false">Bontás!I5</f>
        <v>0</v>
      </c>
      <c r="D3" s="44" t="n">
        <f aca="false">B3+C3</f>
        <v>0</v>
      </c>
    </row>
    <row r="4" customFormat="false" ht="29.25" hidden="false" customHeight="true" outlineLevel="0" collapsed="false">
      <c r="A4" s="45" t="s">
        <v>28</v>
      </c>
      <c r="B4" s="46" t="n">
        <f aca="false">Költségtérítések!H7</f>
        <v>0</v>
      </c>
      <c r="C4" s="46" t="n">
        <f aca="false">Költségtérítések!I7</f>
        <v>0</v>
      </c>
      <c r="D4" s="44" t="n">
        <f aca="false">B4+C4</f>
        <v>0</v>
      </c>
    </row>
    <row r="5" customFormat="false" ht="13" hidden="false" customHeight="false" outlineLevel="0" collapsed="false">
      <c r="A5" s="47" t="s">
        <v>29</v>
      </c>
      <c r="B5" s="48" t="n">
        <f aca="false">'Új sportpadló készítése'!H6</f>
        <v>0</v>
      </c>
      <c r="C5" s="48" t="n">
        <f aca="false">'Új sportpadló készítése'!I6</f>
        <v>0</v>
      </c>
      <c r="D5" s="49" t="n">
        <f aca="false">B5+C5</f>
        <v>0</v>
      </c>
    </row>
    <row r="6" customFormat="false" ht="13" hidden="false" customHeight="false" outlineLevel="0" collapsed="false">
      <c r="A6" s="50" t="s">
        <v>30</v>
      </c>
      <c r="B6" s="51" t="n">
        <f aca="false">SUM(B3:B5)</f>
        <v>0</v>
      </c>
      <c r="C6" s="51" t="n">
        <f aca="false">SUM(C3:C5)</f>
        <v>0</v>
      </c>
      <c r="D6" s="52" t="n">
        <f aca="false">SUM(D3:D5)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9.109375" defaultRowHeight="12.75" zeroHeight="false" outlineLevelRow="0" outlineLevelCol="0"/>
  <cols>
    <col collapsed="false" customWidth="true" hidden="false" outlineLevel="0" max="1" min="1" style="53" width="4.33"/>
    <col collapsed="false" customWidth="true" hidden="false" outlineLevel="0" max="2" min="2" style="54" width="9.33"/>
    <col collapsed="false" customWidth="true" hidden="false" outlineLevel="0" max="3" min="3" style="54" width="32.67"/>
    <col collapsed="false" customWidth="true" hidden="false" outlineLevel="0" max="4" min="4" style="55" width="6.67"/>
    <col collapsed="false" customWidth="true" hidden="false" outlineLevel="0" max="5" min="5" style="54" width="6.67"/>
    <col collapsed="false" customWidth="true" hidden="false" outlineLevel="0" max="7" min="6" style="56" width="8.34"/>
    <col collapsed="false" customWidth="true" hidden="false" outlineLevel="0" max="9" min="8" style="56" width="9.67"/>
    <col collapsed="false" customWidth="true" hidden="false" outlineLevel="0" max="10" min="10" style="57" width="15.66"/>
    <col collapsed="false" customWidth="false" hidden="false" outlineLevel="0" max="16384" min="11" style="54" width="9.11"/>
  </cols>
  <sheetData>
    <row r="1" s="63" customFormat="true" ht="24" hidden="false" customHeight="false" outlineLevel="0" collapsed="false">
      <c r="A1" s="58" t="s">
        <v>31</v>
      </c>
      <c r="B1" s="59" t="s">
        <v>32</v>
      </c>
      <c r="C1" s="59" t="s">
        <v>33</v>
      </c>
      <c r="D1" s="60" t="s">
        <v>34</v>
      </c>
      <c r="E1" s="59" t="s">
        <v>35</v>
      </c>
      <c r="F1" s="61" t="s">
        <v>36</v>
      </c>
      <c r="G1" s="61" t="s">
        <v>37</v>
      </c>
      <c r="H1" s="61" t="s">
        <v>38</v>
      </c>
      <c r="I1" s="61" t="s">
        <v>39</v>
      </c>
      <c r="J1" s="62"/>
    </row>
    <row r="2" s="63" customFormat="true" ht="17.25" hidden="false" customHeight="true" outlineLevel="0" collapsed="false">
      <c r="A2" s="53" t="n">
        <v>1</v>
      </c>
      <c r="B2" s="54" t="s">
        <v>40</v>
      </c>
      <c r="C2" s="54" t="s">
        <v>41</v>
      </c>
      <c r="D2" s="55" t="n">
        <v>968</v>
      </c>
      <c r="E2" s="54" t="s">
        <v>42</v>
      </c>
      <c r="F2" s="56"/>
      <c r="G2" s="56"/>
      <c r="H2" s="56" t="n">
        <f aca="false">ROUND(D2*F2, 0)</f>
        <v>0</v>
      </c>
      <c r="I2" s="56" t="n">
        <f aca="false">ROUND(D2*G2, 0)</f>
        <v>0</v>
      </c>
      <c r="J2" s="62"/>
    </row>
    <row r="3" customFormat="false" ht="13" hidden="false" customHeight="false" outlineLevel="0" collapsed="false">
      <c r="A3" s="53" t="n">
        <v>2</v>
      </c>
      <c r="B3" s="54" t="s">
        <v>43</v>
      </c>
      <c r="C3" s="54" t="s">
        <v>44</v>
      </c>
      <c r="D3" s="55" t="n">
        <v>133</v>
      </c>
      <c r="E3" s="54" t="s">
        <v>45</v>
      </c>
      <c r="H3" s="56" t="n">
        <f aca="false">ROUND(D3*F3, 0)</f>
        <v>0</v>
      </c>
      <c r="I3" s="56" t="n">
        <f aca="false">ROUND(D3*G3, 0)</f>
        <v>0</v>
      </c>
    </row>
    <row r="5" s="65" customFormat="true" ht="13" hidden="false" customHeight="false" outlineLevel="0" collapsed="false">
      <c r="A5" s="58"/>
      <c r="B5" s="59"/>
      <c r="C5" s="59" t="s">
        <v>46</v>
      </c>
      <c r="D5" s="60"/>
      <c r="E5" s="59"/>
      <c r="F5" s="61"/>
      <c r="G5" s="61"/>
      <c r="H5" s="61" t="n">
        <f aca="false">ROUND(SUM(H2:H4),0)</f>
        <v>0</v>
      </c>
      <c r="I5" s="61" t="n">
        <f aca="false">ROUND(SUM(I2:I4),0)</f>
        <v>0</v>
      </c>
      <c r="J5" s="64"/>
    </row>
    <row r="10" customFormat="false" ht="12.75" hidden="false" customHeight="false" outlineLevel="0" collapsed="false">
      <c r="H10" s="66"/>
      <c r="I10" s="66"/>
    </row>
    <row r="22" customFormat="false" ht="12.75" hidden="false" customHeight="false" outlineLevel="0" collapsed="false">
      <c r="J22" s="67"/>
    </row>
  </sheetData>
  <printOptions headings="false" gridLines="false" gridLinesSet="true" horizontalCentered="false" verticalCentered="false"/>
  <pageMargins left="0.236111111111111" right="0.236111111111111" top="0.694444444444444" bottom="0.694444444444444" header="0.41666666666666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&amp;L&amp;"Times New Roman,Félkövér"&amp;10 Bontás, építőanyagok újrahasznosítása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9.109375" defaultRowHeight="12.75" zeroHeight="false" outlineLevelRow="0" outlineLevelCol="0"/>
  <cols>
    <col collapsed="false" customWidth="true" hidden="false" outlineLevel="0" max="1" min="1" style="53" width="4.33"/>
    <col collapsed="false" customWidth="true" hidden="false" outlineLevel="0" max="2" min="2" style="54" width="9.33"/>
    <col collapsed="false" customWidth="true" hidden="false" outlineLevel="0" max="3" min="3" style="54" width="32.67"/>
    <col collapsed="false" customWidth="true" hidden="false" outlineLevel="0" max="4" min="4" style="55" width="6.67"/>
    <col collapsed="false" customWidth="true" hidden="false" outlineLevel="0" max="5" min="5" style="54" width="6.67"/>
    <col collapsed="false" customWidth="true" hidden="false" outlineLevel="0" max="7" min="6" style="56" width="8.34"/>
    <col collapsed="false" customWidth="true" hidden="false" outlineLevel="0" max="9" min="8" style="56" width="9.67"/>
    <col collapsed="false" customWidth="true" hidden="false" outlineLevel="0" max="10" min="10" style="54" width="15.66"/>
    <col collapsed="false" customWidth="false" hidden="false" outlineLevel="0" max="16384" min="11" style="54" width="9.11"/>
  </cols>
  <sheetData>
    <row r="1" s="63" customFormat="true" ht="24" hidden="false" customHeight="false" outlineLevel="0" collapsed="false">
      <c r="A1" s="58" t="s">
        <v>31</v>
      </c>
      <c r="B1" s="59" t="s">
        <v>32</v>
      </c>
      <c r="C1" s="59" t="s">
        <v>33</v>
      </c>
      <c r="D1" s="60" t="s">
        <v>34</v>
      </c>
      <c r="E1" s="59" t="s">
        <v>35</v>
      </c>
      <c r="F1" s="61" t="s">
        <v>36</v>
      </c>
      <c r="G1" s="61" t="s">
        <v>37</v>
      </c>
      <c r="H1" s="61" t="s">
        <v>38</v>
      </c>
      <c r="I1" s="61" t="s">
        <v>39</v>
      </c>
    </row>
    <row r="2" customFormat="false" ht="13" hidden="false" customHeight="false" outlineLevel="0" collapsed="false">
      <c r="A2" s="53" t="n">
        <v>1</v>
      </c>
      <c r="B2" s="54" t="s">
        <v>47</v>
      </c>
      <c r="C2" s="54" t="s">
        <v>48</v>
      </c>
      <c r="D2" s="55" t="n">
        <v>1</v>
      </c>
      <c r="E2" s="54" t="s">
        <v>49</v>
      </c>
      <c r="G2" s="68"/>
      <c r="H2" s="56" t="n">
        <f aca="false">ROUND(D2*F2, 0)</f>
        <v>0</v>
      </c>
      <c r="I2" s="56" t="n">
        <f aca="false">ROUND(D2*G2, 0)</f>
        <v>0</v>
      </c>
    </row>
    <row r="3" customFormat="false" ht="13" hidden="false" customHeight="false" outlineLevel="0" collapsed="false">
      <c r="A3" s="53" t="n">
        <v>2</v>
      </c>
      <c r="B3" s="54" t="s">
        <v>50</v>
      </c>
      <c r="C3" s="54" t="s">
        <v>51</v>
      </c>
      <c r="D3" s="55" t="n">
        <v>1</v>
      </c>
      <c r="E3" s="54" t="s">
        <v>52</v>
      </c>
      <c r="H3" s="56" t="n">
        <f aca="false">ROUND(D3*F3, 0)</f>
        <v>0</v>
      </c>
      <c r="I3" s="56" t="n">
        <f aca="false">ROUND(D3*G3, 0)</f>
        <v>0</v>
      </c>
    </row>
    <row r="4" customFormat="false" ht="35" hidden="false" customHeight="false" outlineLevel="0" collapsed="false">
      <c r="A4" s="53" t="n">
        <v>3</v>
      </c>
      <c r="B4" s="54" t="s">
        <v>53</v>
      </c>
      <c r="C4" s="54" t="s">
        <v>54</v>
      </c>
      <c r="D4" s="55" t="n">
        <v>1</v>
      </c>
      <c r="E4" s="54" t="s">
        <v>52</v>
      </c>
      <c r="H4" s="56" t="n">
        <f aca="false">ROUND(D4*F4, 0)</f>
        <v>0</v>
      </c>
      <c r="I4" s="56" t="n">
        <f aca="false">ROUND(D4*G4, 0)</f>
        <v>0</v>
      </c>
    </row>
    <row r="5" customFormat="false" ht="35" hidden="false" customHeight="false" outlineLevel="0" collapsed="false">
      <c r="A5" s="53" t="n">
        <v>4</v>
      </c>
      <c r="B5" s="54" t="s">
        <v>55</v>
      </c>
      <c r="C5" s="54" t="s">
        <v>56</v>
      </c>
      <c r="D5" s="55" t="n">
        <v>1</v>
      </c>
      <c r="E5" s="54" t="s">
        <v>52</v>
      </c>
      <c r="H5" s="56" t="n">
        <f aca="false">ROUND(D5*F5, 0)</f>
        <v>0</v>
      </c>
      <c r="I5" s="56" t="n">
        <f aca="false">ROUND(D5*G5, 0)</f>
        <v>0</v>
      </c>
    </row>
    <row r="6" customFormat="false" ht="24" hidden="false" customHeight="false" outlineLevel="0" collapsed="false">
      <c r="A6" s="53" t="n">
        <v>5</v>
      </c>
      <c r="B6" s="54" t="s">
        <v>57</v>
      </c>
      <c r="C6" s="54" t="s">
        <v>58</v>
      </c>
      <c r="D6" s="55" t="n">
        <v>0</v>
      </c>
      <c r="E6" s="54" t="s">
        <v>52</v>
      </c>
      <c r="H6" s="56" t="n">
        <f aca="false">ROUND(D6*F6, 0)</f>
        <v>0</v>
      </c>
      <c r="I6" s="56" t="n">
        <f aca="false">ROUND(D6*G6, 0)</f>
        <v>0</v>
      </c>
    </row>
    <row r="7" s="65" customFormat="true" ht="13" hidden="false" customHeight="false" outlineLevel="0" collapsed="false">
      <c r="A7" s="58"/>
      <c r="B7" s="59"/>
      <c r="C7" s="59" t="s">
        <v>46</v>
      </c>
      <c r="D7" s="60"/>
      <c r="E7" s="59"/>
      <c r="F7" s="61"/>
      <c r="G7" s="61"/>
      <c r="H7" s="61" t="n">
        <f aca="false">ROUND(SUM(H2:H6),0)</f>
        <v>0</v>
      </c>
      <c r="I7" s="61" t="n">
        <f aca="false">ROUND(SUM(I2:I6),0)</f>
        <v>0</v>
      </c>
    </row>
    <row r="12" customFormat="false" ht="12.75" hidden="false" customHeight="false" outlineLevel="0" collapsed="false">
      <c r="H12" s="66"/>
      <c r="I12" s="66"/>
    </row>
  </sheetData>
  <printOptions headings="false" gridLines="false" gridLinesSet="true" horizontalCentered="false" verticalCentered="false"/>
  <pageMargins left="0.236111111111111" right="0.236111111111111" top="0.694444444444444" bottom="0.694444444444444" header="0.41666666666666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&amp;L&amp;"Times New Roman,Félkövér"&amp;10 Költségtérítések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9.109375" defaultRowHeight="12.75" zeroHeight="false" outlineLevelRow="0" outlineLevelCol="0"/>
  <cols>
    <col collapsed="false" customWidth="true" hidden="false" outlineLevel="0" max="1" min="1" style="53" width="4.33"/>
    <col collapsed="false" customWidth="true" hidden="false" outlineLevel="0" max="2" min="2" style="54" width="9.33"/>
    <col collapsed="false" customWidth="true" hidden="false" outlineLevel="0" max="3" min="3" style="54" width="32.67"/>
    <col collapsed="false" customWidth="true" hidden="false" outlineLevel="0" max="4" min="4" style="55" width="6.67"/>
    <col collapsed="false" customWidth="true" hidden="false" outlineLevel="0" max="5" min="5" style="54" width="6.67"/>
    <col collapsed="false" customWidth="true" hidden="false" outlineLevel="0" max="7" min="6" style="56" width="8.34"/>
    <col collapsed="false" customWidth="true" hidden="false" outlineLevel="0" max="9" min="8" style="56" width="9.67"/>
    <col collapsed="false" customWidth="true" hidden="false" outlineLevel="0" max="10" min="10" style="54" width="15.66"/>
    <col collapsed="false" customWidth="false" hidden="false" outlineLevel="0" max="16384" min="11" style="54" width="9.11"/>
  </cols>
  <sheetData>
    <row r="1" s="63" customFormat="true" ht="24" hidden="false" customHeight="false" outlineLevel="0" collapsed="false">
      <c r="A1" s="58" t="s">
        <v>31</v>
      </c>
      <c r="B1" s="59" t="s">
        <v>32</v>
      </c>
      <c r="C1" s="59" t="s">
        <v>33</v>
      </c>
      <c r="D1" s="60" t="s">
        <v>34</v>
      </c>
      <c r="E1" s="59" t="s">
        <v>35</v>
      </c>
      <c r="F1" s="61" t="s">
        <v>36</v>
      </c>
      <c r="G1" s="61" t="s">
        <v>37</v>
      </c>
      <c r="H1" s="61" t="s">
        <v>38</v>
      </c>
      <c r="I1" s="61" t="s">
        <v>39</v>
      </c>
    </row>
    <row r="2" customFormat="false" ht="13" hidden="false" customHeight="false" outlineLevel="0" collapsed="false">
      <c r="A2" s="53" t="n">
        <v>1</v>
      </c>
      <c r="B2" s="54" t="s">
        <v>59</v>
      </c>
      <c r="C2" s="54" t="s">
        <v>60</v>
      </c>
      <c r="D2" s="55" t="n">
        <v>968</v>
      </c>
      <c r="E2" s="54" t="s">
        <v>42</v>
      </c>
      <c r="H2" s="56" t="n">
        <f aca="false">ROUND(D2*F2, 0)</f>
        <v>0</v>
      </c>
      <c r="I2" s="56" t="n">
        <f aca="false">ROUND(D2*G2, 0)</f>
        <v>0</v>
      </c>
    </row>
    <row r="3" customFormat="false" ht="13" hidden="false" customHeight="false" outlineLevel="0" collapsed="false">
      <c r="A3" s="53" t="n">
        <v>2</v>
      </c>
      <c r="B3" s="54" t="s">
        <v>61</v>
      </c>
      <c r="C3" s="54" t="s">
        <v>62</v>
      </c>
      <c r="D3" s="55" t="n">
        <v>133</v>
      </c>
      <c r="E3" s="54" t="s">
        <v>45</v>
      </c>
      <c r="H3" s="56" t="n">
        <f aca="false">ROUND(D3*F3, 0)</f>
        <v>0</v>
      </c>
      <c r="I3" s="56" t="n">
        <f aca="false">ROUND(D3*G3, 0)</f>
        <v>0</v>
      </c>
    </row>
    <row r="4" customFormat="false" ht="24" hidden="false" customHeight="false" outlineLevel="0" collapsed="false">
      <c r="A4" s="53" t="n">
        <v>3</v>
      </c>
      <c r="B4" s="54" t="s">
        <v>63</v>
      </c>
      <c r="C4" s="54" t="s">
        <v>64</v>
      </c>
      <c r="D4" s="55" t="n">
        <v>968</v>
      </c>
      <c r="E4" s="54" t="s">
        <v>42</v>
      </c>
      <c r="H4" s="56" t="n">
        <f aca="false">ROUND(D4*F4, 0)</f>
        <v>0</v>
      </c>
      <c r="I4" s="56" t="n">
        <f aca="false">ROUND(D4*G4, 0)</f>
        <v>0</v>
      </c>
    </row>
    <row r="5" customFormat="false" ht="57" hidden="false" customHeight="false" outlineLevel="0" collapsed="false">
      <c r="A5" s="53" t="n">
        <v>4</v>
      </c>
      <c r="B5" s="54" t="s">
        <v>65</v>
      </c>
      <c r="C5" s="54" t="s">
        <v>66</v>
      </c>
      <c r="D5" s="55" t="n">
        <v>1</v>
      </c>
      <c r="E5" s="54" t="s">
        <v>52</v>
      </c>
      <c r="H5" s="56" t="n">
        <f aca="false">ROUND(D5*F5, 0)</f>
        <v>0</v>
      </c>
      <c r="I5" s="56" t="n">
        <f aca="false">ROUND(D5*G5, 0)</f>
        <v>0</v>
      </c>
    </row>
    <row r="6" s="65" customFormat="true" ht="13" hidden="false" customHeight="false" outlineLevel="0" collapsed="false">
      <c r="A6" s="58"/>
      <c r="B6" s="59"/>
      <c r="C6" s="59" t="s">
        <v>46</v>
      </c>
      <c r="D6" s="60"/>
      <c r="E6" s="59"/>
      <c r="F6" s="61"/>
      <c r="G6" s="61"/>
      <c r="H6" s="61" t="n">
        <f aca="false">ROUND(SUM(H2:H5),0)</f>
        <v>0</v>
      </c>
      <c r="I6" s="61" t="n">
        <f aca="false">ROUND(SUM(I2:I5),0)</f>
        <v>0</v>
      </c>
    </row>
    <row r="8" customFormat="false" ht="12.75" hidden="false" customHeight="false" outlineLevel="0" collapsed="false">
      <c r="B8" s="69" t="s">
        <v>67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2021-03-15T20:36:01Z</dcterms:created>
  <dc:creator>Józsi</dc:creator>
  <dc:description/>
  <dc:language>hu-HU</dc:language>
  <cp:lastModifiedBy/>
  <cp:lastPrinted>2021-04-21T13:19:24Z</cp:lastPrinted>
  <dcterms:modified xsi:type="dcterms:W3CDTF">2025-04-18T08:21:35Z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